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J195" l="1"/>
  <c r="L195"/>
  <c r="I195"/>
  <c r="G195"/>
  <c r="L176"/>
  <c r="J176"/>
  <c r="H176"/>
  <c r="L157"/>
  <c r="I157"/>
  <c r="G157"/>
  <c r="L138"/>
  <c r="J138"/>
  <c r="H138"/>
  <c r="L119"/>
  <c r="L100"/>
  <c r="I100"/>
  <c r="G100"/>
  <c r="L81"/>
  <c r="H81"/>
  <c r="I81"/>
  <c r="G81"/>
  <c r="L62"/>
  <c r="I62"/>
  <c r="G62"/>
  <c r="L43"/>
  <c r="J43"/>
  <c r="H43"/>
  <c r="F43"/>
  <c r="L24"/>
  <c r="F119"/>
  <c r="F138"/>
  <c r="F157"/>
  <c r="F176"/>
  <c r="F195"/>
  <c r="I24"/>
  <c r="F24"/>
  <c r="J24"/>
  <c r="H24"/>
  <c r="G24"/>
  <c r="G196" s="1"/>
  <c r="F196" l="1"/>
  <c r="H196"/>
  <c r="I196"/>
  <c r="J196"/>
  <c r="L196"/>
</calcChain>
</file>

<file path=xl/sharedStrings.xml><?xml version="1.0" encoding="utf-8"?>
<sst xmlns="http://schemas.openxmlformats.org/spreadsheetml/2006/main" count="315" uniqueCount="120">
  <si>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</si>
  <si>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</si>
  <si>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</si>
  <si>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</si>
  <si>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</si>
  <si>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</si>
  <si>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</si>
  <si>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</si>
  <si>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</si>
  <si>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</si>
  <si>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</si>
  <si>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</si>
  <si>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</si>
  <si>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</si>
  <si>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</si>
  <si>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</si>
  <si>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</si>
  <si>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</si>
  <si>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</si>
  <si>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</si>
  <si>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</si>
  <si>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</si>
  <si>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</si>
  <si>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</si>
  <si>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</si>
  <si>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</si>
  <si>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</si>
  <si>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</si>
  <si>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</si>
  <si>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</si>
  <si>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</si>
  <si>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</si>
  <si>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</si>
  <si>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</si>
  <si>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</si>
  <si>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</si>
  <si>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</si>
  <si>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</si>
  <si>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СШ №5</t>
  </si>
  <si>
    <t xml:space="preserve"> Королева Е.В</t>
  </si>
  <si>
    <t xml:space="preserve"> Директор</t>
  </si>
  <si>
    <t>каша молочная геркулесовая</t>
  </si>
  <si>
    <t>какао на молоке</t>
  </si>
  <si>
    <t>бутерброд с сыром</t>
  </si>
  <si>
    <t>сладкое</t>
  </si>
  <si>
    <t>огурец свежий</t>
  </si>
  <si>
    <t>суп гороховый</t>
  </si>
  <si>
    <t>гуляш с говядины</t>
  </si>
  <si>
    <t>рис отварной</t>
  </si>
  <si>
    <t>компот с кураги</t>
  </si>
  <si>
    <t>хлеб ржаной</t>
  </si>
  <si>
    <t>кекс</t>
  </si>
  <si>
    <t>чай с сахаром</t>
  </si>
  <si>
    <t>хлеб пшеничный</t>
  </si>
  <si>
    <t>вафли</t>
  </si>
  <si>
    <t>суп с макаронными изделиями</t>
  </si>
  <si>
    <t>рулет с луком и яйцом,соус</t>
  </si>
  <si>
    <t>каша гречневая</t>
  </si>
  <si>
    <t>компот из свежих яблок витамин "с"</t>
  </si>
  <si>
    <t>полдник</t>
  </si>
  <si>
    <t>пряник</t>
  </si>
  <si>
    <t>чай с лимоном</t>
  </si>
  <si>
    <t>каша молочная рисовая</t>
  </si>
  <si>
    <t>кофейный напиток</t>
  </si>
  <si>
    <t>бутерброд с маслом</t>
  </si>
  <si>
    <t>зефир</t>
  </si>
  <si>
    <t>печенье</t>
  </si>
  <si>
    <t>молоко</t>
  </si>
  <si>
    <t>салат из свеклы с сыром</t>
  </si>
  <si>
    <t>щи с капустой</t>
  </si>
  <si>
    <t>рыба тушеная в томате</t>
  </si>
  <si>
    <t>картофельное пюре</t>
  </si>
  <si>
    <t>сок</t>
  </si>
  <si>
    <t>пудинг творожный</t>
  </si>
  <si>
    <t>напиток кисломолочный</t>
  </si>
  <si>
    <t>булочное</t>
  </si>
  <si>
    <t>салат из свежих овощей</t>
  </si>
  <si>
    <t>суп с фрикадельками</t>
  </si>
  <si>
    <t>бефстроганов</t>
  </si>
  <si>
    <t>макароны отварные</t>
  </si>
  <si>
    <t>компот с изюма</t>
  </si>
  <si>
    <t>каша пшенная молочная</t>
  </si>
  <si>
    <t>овощи свежие</t>
  </si>
  <si>
    <t>свекольник</t>
  </si>
  <si>
    <t>жаркое по домашнему</t>
  </si>
  <si>
    <t>кисель с ягод</t>
  </si>
  <si>
    <t>макароны с сыром</t>
  </si>
  <si>
    <t>кукуруза</t>
  </si>
  <si>
    <t>огурец соленый</t>
  </si>
  <si>
    <t>суп гречневый</t>
  </si>
  <si>
    <t>курица с овощами</t>
  </si>
  <si>
    <t>каша манная</t>
  </si>
  <si>
    <t>мармелад</t>
  </si>
  <si>
    <t xml:space="preserve">хлеб </t>
  </si>
  <si>
    <t>булочка  повидлом</t>
  </si>
  <si>
    <t>суп овощной</t>
  </si>
  <si>
    <t>тефтели из говядины,соус</t>
  </si>
  <si>
    <t>салат</t>
  </si>
  <si>
    <t>салат из морской капусты</t>
  </si>
  <si>
    <t>компот из яблок</t>
  </si>
  <si>
    <t>мармелад желейный</t>
  </si>
  <si>
    <t>омлет с горошком</t>
  </si>
  <si>
    <t>салат из капусты</t>
  </si>
  <si>
    <t>суп с фасолью</t>
  </si>
  <si>
    <t>плов с говядиной</t>
  </si>
  <si>
    <t>компот из кураги</t>
  </si>
  <si>
    <t>запеканка творожная</t>
  </si>
  <si>
    <t>йогурт</t>
  </si>
  <si>
    <t>салат из моркови</t>
  </si>
  <si>
    <t>рассольник</t>
  </si>
  <si>
    <t>котлета мясная</t>
  </si>
  <si>
    <t>каша дружба</t>
  </si>
  <si>
    <t>помидор свежий</t>
  </si>
  <si>
    <t>борщ</t>
  </si>
  <si>
    <t>гречневая крупа</t>
  </si>
  <si>
    <t>кисель из ягод</t>
  </si>
  <si>
    <t xml:space="preserve">сок </t>
  </si>
  <si>
    <t>плюшка с сахаром</t>
  </si>
  <si>
    <t>суп молочный</t>
  </si>
  <si>
    <t>голень куриная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</si>
</sst>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M193" sqref="M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38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</v>
      </c>
      <c r="H6" s="40">
        <v>13</v>
      </c>
      <c r="I6" s="40">
        <v>38</v>
      </c>
      <c r="J6" s="40">
        <v>291</v>
      </c>
      <c r="K6" s="41">
        <v>189</v>
      </c>
      <c r="L6" s="40">
        <v>29.95</v>
      </c>
    </row>
    <row r="7" spans="1:12" ht="15" customHeight="1">
      <c r="A7" s="23"/>
      <c r="B7" s="15"/>
      <c r="C7" s="11"/>
      <c r="D7" s="7" t="s">
        <v>22</v>
      </c>
      <c r="E7" s="42" t="s">
        <v>42</v>
      </c>
      <c r="F7" s="43">
        <v>200</v>
      </c>
      <c r="G7" s="43">
        <v>7</v>
      </c>
      <c r="H7" s="43">
        <v>7</v>
      </c>
      <c r="I7" s="43">
        <v>30</v>
      </c>
      <c r="J7" s="43">
        <v>201</v>
      </c>
      <c r="K7" s="44"/>
      <c r="L7" s="43">
        <v>39.049999999999997</v>
      </c>
    </row>
    <row r="8" spans="1:12" ht="15">
      <c r="A8" s="23"/>
      <c r="B8" s="15"/>
      <c r="C8" s="11"/>
      <c r="D8" s="7" t="s">
        <v>23</v>
      </c>
      <c r="E8" s="42" t="s">
        <v>43</v>
      </c>
      <c r="F8" s="43">
        <v>70</v>
      </c>
      <c r="G8" s="43">
        <v>9</v>
      </c>
      <c r="H8" s="43">
        <v>7</v>
      </c>
      <c r="I8" s="43">
        <v>18</v>
      </c>
      <c r="J8" s="43">
        <v>166</v>
      </c>
      <c r="K8" s="44">
        <v>3</v>
      </c>
      <c r="L8" s="43">
        <v>23.46</v>
      </c>
    </row>
    <row r="9" spans="1:12" ht="15">
      <c r="A9" s="23"/>
      <c r="B9" s="15"/>
      <c r="C9" s="11"/>
      <c r="D9" s="7" t="s">
        <v>44</v>
      </c>
      <c r="E9" s="42" t="s">
        <v>100</v>
      </c>
      <c r="F9" s="43">
        <v>20</v>
      </c>
      <c r="G9" s="43">
        <v>0</v>
      </c>
      <c r="H9" s="43">
        <v>0</v>
      </c>
      <c r="I9" s="43">
        <v>16</v>
      </c>
      <c r="J9" s="43">
        <v>62</v>
      </c>
      <c r="K9" s="44"/>
      <c r="L9" s="43">
        <v>7.45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24</v>
      </c>
      <c r="E11" s="42" t="s">
        <v>24</v>
      </c>
      <c r="F11" s="43">
        <v>120</v>
      </c>
      <c r="G11" s="43">
        <v>1</v>
      </c>
      <c r="H11" s="43">
        <v>0</v>
      </c>
      <c r="I11" s="43">
        <v>11</v>
      </c>
      <c r="J11" s="43">
        <v>51</v>
      </c>
      <c r="K11" s="44"/>
      <c r="L11" s="43">
        <v>37.799999999999997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23</v>
      </c>
      <c r="H13" s="19">
        <f t="shared" si="0"/>
        <v>27</v>
      </c>
      <c r="I13" s="19">
        <f t="shared" si="0"/>
        <v>113</v>
      </c>
      <c r="J13" s="19">
        <f t="shared" si="0"/>
        <v>771</v>
      </c>
      <c r="K13" s="25"/>
      <c r="L13" s="19">
        <f t="shared" ref="L13" si="1">SUM(L6:L12)</f>
        <v>137.71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</v>
      </c>
      <c r="H14" s="43">
        <v>0</v>
      </c>
      <c r="I14" s="43">
        <v>2</v>
      </c>
      <c r="J14" s="43">
        <v>9</v>
      </c>
      <c r="K14" s="44">
        <v>19</v>
      </c>
      <c r="L14" s="43">
        <v>47.31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18</v>
      </c>
      <c r="H15" s="43">
        <v>7</v>
      </c>
      <c r="I15" s="43">
        <v>28</v>
      </c>
      <c r="J15" s="43">
        <v>248</v>
      </c>
      <c r="K15" s="44">
        <v>99</v>
      </c>
      <c r="L15" s="43">
        <v>55.33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17</v>
      </c>
      <c r="H16" s="43">
        <v>12</v>
      </c>
      <c r="I16" s="43">
        <v>6</v>
      </c>
      <c r="J16" s="43">
        <v>195</v>
      </c>
      <c r="K16" s="44">
        <v>259</v>
      </c>
      <c r="L16" s="43">
        <v>82.43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4</v>
      </c>
      <c r="H17" s="43">
        <v>11</v>
      </c>
      <c r="I17" s="43">
        <v>27</v>
      </c>
      <c r="J17" s="43">
        <v>223</v>
      </c>
      <c r="K17" s="44">
        <v>181</v>
      </c>
      <c r="L17" s="43">
        <v>11.37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>
        <v>0</v>
      </c>
      <c r="I18" s="43">
        <v>23</v>
      </c>
      <c r="J18" s="43">
        <v>96</v>
      </c>
      <c r="K18" s="44">
        <v>440</v>
      </c>
      <c r="L18" s="43">
        <v>19.600000000000001</v>
      </c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55</v>
      </c>
      <c r="G19" s="43">
        <v>4</v>
      </c>
      <c r="H19" s="43">
        <v>1</v>
      </c>
      <c r="I19" s="43">
        <v>22</v>
      </c>
      <c r="J19" s="43">
        <v>111</v>
      </c>
      <c r="K19" s="44"/>
      <c r="L19" s="43">
        <v>8.07</v>
      </c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 t="s">
        <v>59</v>
      </c>
      <c r="D21" s="6" t="s">
        <v>44</v>
      </c>
      <c r="E21" s="42" t="s">
        <v>51</v>
      </c>
      <c r="F21" s="43">
        <v>100</v>
      </c>
      <c r="G21" s="43">
        <v>9</v>
      </c>
      <c r="H21" s="43">
        <v>11</v>
      </c>
      <c r="I21" s="43">
        <v>70</v>
      </c>
      <c r="J21" s="43">
        <v>414</v>
      </c>
      <c r="K21" s="44">
        <v>471</v>
      </c>
      <c r="L21" s="43">
        <v>43.48</v>
      </c>
    </row>
    <row r="22" spans="1:12" ht="15">
      <c r="A22" s="23"/>
      <c r="B22" s="15"/>
      <c r="C22" s="11"/>
      <c r="D22" s="6" t="s">
        <v>30</v>
      </c>
      <c r="E22" s="42" t="s">
        <v>116</v>
      </c>
      <c r="F22" s="43">
        <v>200</v>
      </c>
      <c r="G22" s="43">
        <v>1</v>
      </c>
      <c r="H22" s="43">
        <v>0</v>
      </c>
      <c r="I22" s="43">
        <v>18</v>
      </c>
      <c r="J22" s="43">
        <v>77</v>
      </c>
      <c r="K22" s="44">
        <v>442</v>
      </c>
      <c r="L22" s="43">
        <v>40.82</v>
      </c>
    </row>
    <row r="23" spans="1:12" ht="15">
      <c r="A23" s="24"/>
      <c r="B23" s="17"/>
      <c r="C23" s="8"/>
      <c r="D23" s="18" t="s">
        <v>32</v>
      </c>
      <c r="E23" s="9"/>
      <c r="F23" s="19">
        <f>SUM(F14:F22)</f>
        <v>1115</v>
      </c>
      <c r="G23" s="19">
        <f t="shared" ref="G23:J23" si="2">SUM(G14:G22)</f>
        <v>55</v>
      </c>
      <c r="H23" s="19">
        <f t="shared" si="2"/>
        <v>42</v>
      </c>
      <c r="I23" s="19">
        <f t="shared" si="2"/>
        <v>196</v>
      </c>
      <c r="J23" s="19">
        <f t="shared" si="2"/>
        <v>1373</v>
      </c>
      <c r="K23" s="25"/>
      <c r="L23" s="19">
        <f t="shared" ref="L23" si="3">SUM(L14:L22)</f>
        <v>308.40999999999997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1725</v>
      </c>
      <c r="G24" s="32">
        <f t="shared" ref="G24:J24" si="4">G13+G23</f>
        <v>78</v>
      </c>
      <c r="H24" s="32">
        <f t="shared" si="4"/>
        <v>69</v>
      </c>
      <c r="I24" s="32">
        <f t="shared" si="4"/>
        <v>309</v>
      </c>
      <c r="J24" s="32">
        <f t="shared" si="4"/>
        <v>2144</v>
      </c>
      <c r="K24" s="32"/>
      <c r="L24" s="32">
        <f t="shared" ref="L24" si="5">L13+L23</f>
        <v>446.12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101</v>
      </c>
      <c r="F25" s="40">
        <v>155</v>
      </c>
      <c r="G25" s="40">
        <v>12</v>
      </c>
      <c r="H25" s="40">
        <v>8</v>
      </c>
      <c r="I25" s="40">
        <v>5</v>
      </c>
      <c r="J25" s="40">
        <v>138</v>
      </c>
      <c r="K25" s="41"/>
      <c r="L25" s="40">
        <v>45.36</v>
      </c>
    </row>
    <row r="26" spans="1:12" ht="15">
      <c r="A26" s="14"/>
      <c r="B26" s="15"/>
      <c r="C26" s="11"/>
      <c r="D26" s="7" t="s">
        <v>22</v>
      </c>
      <c r="E26" s="42" t="s">
        <v>52</v>
      </c>
      <c r="F26" s="43">
        <v>200</v>
      </c>
      <c r="G26" s="43">
        <v>0</v>
      </c>
      <c r="H26" s="43">
        <v>0</v>
      </c>
      <c r="I26" s="43">
        <v>13</v>
      </c>
      <c r="J26" s="43">
        <v>55</v>
      </c>
      <c r="K26" s="44"/>
      <c r="L26" s="43">
        <v>11.37</v>
      </c>
    </row>
    <row r="27" spans="1:12" ht="15">
      <c r="A27" s="14"/>
      <c r="B27" s="15"/>
      <c r="C27" s="11"/>
      <c r="D27" s="7" t="s">
        <v>23</v>
      </c>
      <c r="E27" s="42" t="s">
        <v>53</v>
      </c>
      <c r="F27" s="43">
        <v>40</v>
      </c>
      <c r="G27" s="43">
        <v>3</v>
      </c>
      <c r="H27" s="43">
        <v>1</v>
      </c>
      <c r="I27" s="43">
        <v>14</v>
      </c>
      <c r="J27" s="43">
        <v>76</v>
      </c>
      <c r="K27" s="44"/>
      <c r="L27" s="43">
        <v>4.5999999999999996</v>
      </c>
    </row>
    <row r="28" spans="1:12" ht="1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44</v>
      </c>
      <c r="E29" s="42" t="s">
        <v>54</v>
      </c>
      <c r="F29" s="43">
        <v>80</v>
      </c>
      <c r="G29" s="43">
        <v>3</v>
      </c>
      <c r="H29" s="43">
        <v>2</v>
      </c>
      <c r="I29" s="43">
        <v>64</v>
      </c>
      <c r="J29" s="43">
        <v>287</v>
      </c>
      <c r="K29" s="44"/>
      <c r="L29" s="43">
        <v>37.96</v>
      </c>
    </row>
    <row r="30" spans="1:12" ht="15">
      <c r="A30" s="14"/>
      <c r="B30" s="15"/>
      <c r="C30" s="11"/>
      <c r="D30" s="7" t="s">
        <v>24</v>
      </c>
      <c r="E30" s="42" t="s">
        <v>24</v>
      </c>
      <c r="F30" s="43">
        <v>200</v>
      </c>
      <c r="G30" s="43">
        <v>1</v>
      </c>
      <c r="H30" s="43">
        <v>1</v>
      </c>
      <c r="I30" s="43">
        <v>19</v>
      </c>
      <c r="J30" s="43">
        <v>85</v>
      </c>
      <c r="K30" s="44"/>
      <c r="L30" s="43">
        <v>54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675</v>
      </c>
      <c r="G32" s="19">
        <f t="shared" ref="G32" si="6">SUM(G25:G31)</f>
        <v>19</v>
      </c>
      <c r="H32" s="19">
        <f t="shared" ref="H32" si="7">SUM(H25:H31)</f>
        <v>12</v>
      </c>
      <c r="I32" s="19">
        <f t="shared" ref="I32" si="8">SUM(I25:I31)</f>
        <v>115</v>
      </c>
      <c r="J32" s="19">
        <f t="shared" ref="J32:L32" si="9">SUM(J25:J31)</f>
        <v>641</v>
      </c>
      <c r="K32" s="25"/>
      <c r="L32" s="19">
        <f t="shared" si="9"/>
        <v>153.29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42" t="s">
        <v>55</v>
      </c>
      <c r="F33" s="43">
        <v>250</v>
      </c>
      <c r="G33" s="43">
        <v>11</v>
      </c>
      <c r="H33" s="43">
        <v>5</v>
      </c>
      <c r="I33" s="43">
        <v>23</v>
      </c>
      <c r="J33" s="43">
        <v>181</v>
      </c>
      <c r="K33" s="44"/>
      <c r="L33" s="43">
        <v>49.58</v>
      </c>
    </row>
    <row r="34" spans="1:12" ht="15">
      <c r="A34" s="14"/>
      <c r="B34" s="15"/>
      <c r="C34" s="11"/>
      <c r="D34" s="7" t="s">
        <v>28</v>
      </c>
      <c r="E34" s="42" t="s">
        <v>56</v>
      </c>
      <c r="F34" s="43">
        <v>150</v>
      </c>
      <c r="G34" s="43">
        <v>20</v>
      </c>
      <c r="H34" s="43">
        <v>20</v>
      </c>
      <c r="I34" s="43">
        <v>3</v>
      </c>
      <c r="J34" s="43">
        <v>315</v>
      </c>
      <c r="K34" s="44"/>
      <c r="L34" s="43">
        <v>90.41</v>
      </c>
    </row>
    <row r="35" spans="1:12" ht="15">
      <c r="A35" s="14"/>
      <c r="B35" s="15"/>
      <c r="C35" s="11"/>
      <c r="D35" s="7" t="s">
        <v>29</v>
      </c>
      <c r="E35" s="42" t="s">
        <v>57</v>
      </c>
      <c r="F35" s="43">
        <v>150</v>
      </c>
      <c r="G35" s="43">
        <v>8</v>
      </c>
      <c r="H35" s="43">
        <v>12</v>
      </c>
      <c r="I35" s="43">
        <v>38</v>
      </c>
      <c r="J35" s="43">
        <v>294</v>
      </c>
      <c r="K35" s="44"/>
      <c r="L35" s="43">
        <v>21.9</v>
      </c>
    </row>
    <row r="36" spans="1:12" ht="15">
      <c r="A36" s="14"/>
      <c r="B36" s="15"/>
      <c r="C36" s="11"/>
      <c r="D36" s="7" t="s">
        <v>23</v>
      </c>
      <c r="E36" s="42" t="s">
        <v>50</v>
      </c>
      <c r="F36" s="43">
        <v>55</v>
      </c>
      <c r="G36" s="43">
        <v>4</v>
      </c>
      <c r="H36" s="43">
        <v>1</v>
      </c>
      <c r="I36" s="43">
        <v>22</v>
      </c>
      <c r="J36" s="43">
        <v>111</v>
      </c>
      <c r="K36" s="44"/>
      <c r="L36" s="43">
        <v>8.07</v>
      </c>
    </row>
    <row r="37" spans="1:12" ht="15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 t="s">
        <v>58</v>
      </c>
      <c r="F38" s="43">
        <v>200</v>
      </c>
      <c r="G38" s="43">
        <v>0</v>
      </c>
      <c r="H38" s="43">
        <v>0</v>
      </c>
      <c r="I38" s="43">
        <v>18</v>
      </c>
      <c r="J38" s="43">
        <v>73</v>
      </c>
      <c r="K38" s="44"/>
      <c r="L38" s="43">
        <v>16.760000000000002</v>
      </c>
    </row>
    <row r="39" spans="1:12" ht="15">
      <c r="A39" s="14"/>
      <c r="B39" s="15"/>
      <c r="C39" s="11" t="s">
        <v>59</v>
      </c>
      <c r="D39" s="7" t="s">
        <v>44</v>
      </c>
      <c r="E39" s="42" t="s">
        <v>60</v>
      </c>
      <c r="F39" s="43">
        <v>100</v>
      </c>
      <c r="G39" s="43">
        <v>5</v>
      </c>
      <c r="H39" s="43">
        <v>3</v>
      </c>
      <c r="I39" s="43">
        <v>78</v>
      </c>
      <c r="J39" s="43">
        <v>355</v>
      </c>
      <c r="K39" s="44"/>
      <c r="L39" s="43">
        <v>34.08</v>
      </c>
    </row>
    <row r="40" spans="1:12" ht="15">
      <c r="A40" s="14"/>
      <c r="B40" s="15"/>
      <c r="C40" s="11"/>
      <c r="D40" s="6" t="s">
        <v>22</v>
      </c>
      <c r="E40" s="42" t="s">
        <v>61</v>
      </c>
      <c r="F40" s="43">
        <v>200</v>
      </c>
      <c r="G40" s="43">
        <v>1</v>
      </c>
      <c r="H40" s="43">
        <v>0</v>
      </c>
      <c r="I40" s="43">
        <v>10</v>
      </c>
      <c r="J40" s="43">
        <v>44</v>
      </c>
      <c r="K40" s="44"/>
      <c r="L40" s="43">
        <v>13.25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1105</v>
      </c>
      <c r="G42" s="19">
        <f t="shared" ref="G42" si="10">SUM(G33:G41)</f>
        <v>49</v>
      </c>
      <c r="H42" s="19">
        <f t="shared" ref="H42" si="11">SUM(H33:H41)</f>
        <v>41</v>
      </c>
      <c r="I42" s="19">
        <f t="shared" ref="I42" si="12">SUM(I33:I41)</f>
        <v>192</v>
      </c>
      <c r="J42" s="19">
        <f t="shared" ref="J42:L42" si="13">SUM(J33:J41)</f>
        <v>1373</v>
      </c>
      <c r="K42" s="25"/>
      <c r="L42" s="19">
        <f t="shared" si="13"/>
        <v>234.05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1780</v>
      </c>
      <c r="G43" s="32">
        <f t="shared" ref="G43" si="14">G32+G42</f>
        <v>68</v>
      </c>
      <c r="H43" s="32">
        <f t="shared" ref="H43" si="15">H32+H42</f>
        <v>53</v>
      </c>
      <c r="I43" s="32">
        <f t="shared" ref="I43" si="16">I32+I42</f>
        <v>307</v>
      </c>
      <c r="J43" s="32">
        <f t="shared" ref="J43:L43" si="17">J32+J42</f>
        <v>2014</v>
      </c>
      <c r="K43" s="32"/>
      <c r="L43" s="32">
        <f t="shared" si="17"/>
        <v>387.34000000000003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5</v>
      </c>
      <c r="H44" s="40">
        <v>8</v>
      </c>
      <c r="I44" s="40">
        <v>31</v>
      </c>
      <c r="J44" s="40">
        <v>216</v>
      </c>
      <c r="K44" s="41">
        <v>302</v>
      </c>
      <c r="L44" s="40">
        <v>26.84</v>
      </c>
    </row>
    <row r="45" spans="1:12" ht="15">
      <c r="A45" s="23"/>
      <c r="B45" s="15"/>
      <c r="C45" s="11"/>
      <c r="D45" s="6" t="s">
        <v>22</v>
      </c>
      <c r="E45" s="42" t="s">
        <v>63</v>
      </c>
      <c r="F45" s="43">
        <v>200</v>
      </c>
      <c r="G45" s="43">
        <v>5</v>
      </c>
      <c r="H45" s="43">
        <v>6</v>
      </c>
      <c r="I45" s="43">
        <v>24</v>
      </c>
      <c r="J45" s="43">
        <v>169</v>
      </c>
      <c r="K45" s="44">
        <v>96</v>
      </c>
      <c r="L45" s="43">
        <v>35.159999999999997</v>
      </c>
    </row>
    <row r="46" spans="1:12" ht="15">
      <c r="A46" s="23"/>
      <c r="B46" s="15"/>
      <c r="C46" s="11"/>
      <c r="D46" s="7" t="s">
        <v>23</v>
      </c>
      <c r="E46" s="42" t="s">
        <v>64</v>
      </c>
      <c r="F46" s="43">
        <v>65</v>
      </c>
      <c r="G46" s="43">
        <v>4</v>
      </c>
      <c r="H46" s="43">
        <v>13</v>
      </c>
      <c r="I46" s="43">
        <v>18</v>
      </c>
      <c r="J46" s="43">
        <v>207</v>
      </c>
      <c r="K46" s="44"/>
      <c r="L46" s="43">
        <v>19.940000000000001</v>
      </c>
    </row>
    <row r="47" spans="1:12" ht="15">
      <c r="A47" s="23"/>
      <c r="B47" s="15"/>
      <c r="C47" s="11"/>
      <c r="D47" s="7" t="s">
        <v>44</v>
      </c>
      <c r="E47" s="42" t="s">
        <v>65</v>
      </c>
      <c r="F47" s="43">
        <v>54</v>
      </c>
      <c r="G47" s="43">
        <v>0</v>
      </c>
      <c r="H47" s="43">
        <v>0</v>
      </c>
      <c r="I47" s="43">
        <v>42</v>
      </c>
      <c r="J47" s="43">
        <v>171</v>
      </c>
      <c r="K47" s="44"/>
      <c r="L47" s="43">
        <v>23.31</v>
      </c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 t="s">
        <v>59</v>
      </c>
      <c r="D49" s="6" t="s">
        <v>44</v>
      </c>
      <c r="E49" s="42" t="s">
        <v>66</v>
      </c>
      <c r="F49" s="43">
        <v>100</v>
      </c>
      <c r="G49" s="43">
        <v>6</v>
      </c>
      <c r="H49" s="43">
        <v>17</v>
      </c>
      <c r="I49" s="43">
        <v>71</v>
      </c>
      <c r="J49" s="43">
        <v>463</v>
      </c>
      <c r="K49" s="44"/>
      <c r="L49" s="43">
        <v>40.520000000000003</v>
      </c>
    </row>
    <row r="50" spans="1:12" ht="15">
      <c r="A50" s="23"/>
      <c r="B50" s="15"/>
      <c r="C50" s="11"/>
      <c r="D50" s="6" t="s">
        <v>30</v>
      </c>
      <c r="E50" s="42" t="s">
        <v>67</v>
      </c>
      <c r="F50" s="43">
        <v>200</v>
      </c>
      <c r="G50" s="43">
        <v>4</v>
      </c>
      <c r="H50" s="43">
        <v>6</v>
      </c>
      <c r="I50" s="43">
        <v>9</v>
      </c>
      <c r="J50" s="43">
        <v>118</v>
      </c>
      <c r="K50" s="44"/>
      <c r="L50" s="43">
        <v>54.48</v>
      </c>
    </row>
    <row r="51" spans="1:12" ht="15">
      <c r="A51" s="24"/>
      <c r="B51" s="17"/>
      <c r="C51" s="8"/>
      <c r="D51" s="18" t="s">
        <v>32</v>
      </c>
      <c r="E51" s="9"/>
      <c r="F51" s="19">
        <f>SUM(F44:F50)</f>
        <v>819</v>
      </c>
      <c r="G51" s="19">
        <f t="shared" ref="G51" si="18">SUM(G44:G50)</f>
        <v>24</v>
      </c>
      <c r="H51" s="19">
        <f t="shared" ref="H51" si="19">SUM(H44:H50)</f>
        <v>50</v>
      </c>
      <c r="I51" s="19">
        <f t="shared" ref="I51" si="20">SUM(I44:I50)</f>
        <v>195</v>
      </c>
      <c r="J51" s="19">
        <f t="shared" ref="J51:L51" si="21">SUM(J44:J50)</f>
        <v>1344</v>
      </c>
      <c r="K51" s="25"/>
      <c r="L51" s="19">
        <f t="shared" si="21"/>
        <v>200.25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97</v>
      </c>
      <c r="E52" s="42" t="s">
        <v>68</v>
      </c>
      <c r="F52" s="43">
        <v>75</v>
      </c>
      <c r="G52" s="43">
        <v>3</v>
      </c>
      <c r="H52" s="43">
        <v>6</v>
      </c>
      <c r="I52" s="43">
        <v>6</v>
      </c>
      <c r="J52" s="43">
        <v>88</v>
      </c>
      <c r="K52" s="44">
        <v>642</v>
      </c>
      <c r="L52" s="43">
        <v>19.190000000000001</v>
      </c>
    </row>
    <row r="53" spans="1:12" ht="15">
      <c r="A53" s="23"/>
      <c r="B53" s="15"/>
      <c r="C53" s="11"/>
      <c r="D53" s="7" t="s">
        <v>27</v>
      </c>
      <c r="E53" s="42" t="s">
        <v>69</v>
      </c>
      <c r="F53" s="43">
        <v>250</v>
      </c>
      <c r="G53" s="43">
        <v>7</v>
      </c>
      <c r="H53" s="43">
        <v>9</v>
      </c>
      <c r="I53" s="43">
        <v>11</v>
      </c>
      <c r="J53" s="43">
        <v>154</v>
      </c>
      <c r="K53" s="44">
        <v>50</v>
      </c>
      <c r="L53" s="43">
        <v>59.79</v>
      </c>
    </row>
    <row r="54" spans="1:12" ht="15">
      <c r="A54" s="23"/>
      <c r="B54" s="15"/>
      <c r="C54" s="11"/>
      <c r="D54" s="7" t="s">
        <v>28</v>
      </c>
      <c r="E54" s="42" t="s">
        <v>70</v>
      </c>
      <c r="F54" s="43">
        <v>100</v>
      </c>
      <c r="G54" s="43">
        <v>12</v>
      </c>
      <c r="H54" s="43">
        <v>7</v>
      </c>
      <c r="I54" s="43">
        <v>3</v>
      </c>
      <c r="J54" s="43">
        <v>121</v>
      </c>
      <c r="K54" s="44">
        <v>229</v>
      </c>
      <c r="L54" s="43">
        <v>5.99</v>
      </c>
    </row>
    <row r="55" spans="1:12" ht="15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3</v>
      </c>
      <c r="H55" s="43">
        <v>4</v>
      </c>
      <c r="I55" s="43">
        <v>23</v>
      </c>
      <c r="J55" s="43">
        <v>139</v>
      </c>
      <c r="K55" s="44">
        <v>142</v>
      </c>
      <c r="L55" s="43">
        <v>17.07</v>
      </c>
    </row>
    <row r="56" spans="1:12" ht="1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2</v>
      </c>
      <c r="H56" s="43">
        <v>0</v>
      </c>
      <c r="I56" s="43">
        <v>12</v>
      </c>
      <c r="J56" s="43">
        <v>57</v>
      </c>
      <c r="K56" s="44"/>
      <c r="L56" s="43">
        <v>40.82</v>
      </c>
    </row>
    <row r="57" spans="1:12" ht="1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55</v>
      </c>
      <c r="G58" s="43">
        <v>4</v>
      </c>
      <c r="H58" s="43">
        <v>1</v>
      </c>
      <c r="I58" s="43">
        <v>22</v>
      </c>
      <c r="J58" s="43">
        <v>111</v>
      </c>
      <c r="K58" s="44">
        <v>297</v>
      </c>
      <c r="L58" s="43">
        <v>8.07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830</v>
      </c>
      <c r="G61" s="19">
        <f t="shared" ref="G61" si="22">SUM(G52:G60)</f>
        <v>31</v>
      </c>
      <c r="H61" s="19">
        <f t="shared" ref="H61" si="23">SUM(H52:H60)</f>
        <v>27</v>
      </c>
      <c r="I61" s="19">
        <f t="shared" ref="I61" si="24">SUM(I52:I60)</f>
        <v>77</v>
      </c>
      <c r="J61" s="19">
        <f t="shared" ref="J61:L61" si="25">SUM(J52:J60)</f>
        <v>670</v>
      </c>
      <c r="K61" s="25"/>
      <c r="L61" s="19">
        <f t="shared" si="25"/>
        <v>150.92999999999998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1649</v>
      </c>
      <c r="G62" s="32">
        <f t="shared" ref="G62" si="26">G51+G61</f>
        <v>55</v>
      </c>
      <c r="H62" s="32">
        <f t="shared" ref="H62" si="27">H51+H61</f>
        <v>77</v>
      </c>
      <c r="I62" s="32">
        <f t="shared" ref="I62" si="28">I51+I61</f>
        <v>272</v>
      </c>
      <c r="J62" s="32">
        <f t="shared" ref="J62:L62" si="29">J51+J61</f>
        <v>2014</v>
      </c>
      <c r="K62" s="32"/>
      <c r="L62" s="32">
        <f t="shared" si="29"/>
        <v>351.17999999999995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150</v>
      </c>
      <c r="G63" s="40">
        <v>19</v>
      </c>
      <c r="H63" s="40">
        <v>6</v>
      </c>
      <c r="I63" s="40">
        <v>26</v>
      </c>
      <c r="J63" s="40">
        <v>236</v>
      </c>
      <c r="K63" s="41"/>
      <c r="L63" s="40">
        <v>59.86</v>
      </c>
    </row>
    <row r="64" spans="1:12" ht="15">
      <c r="A64" s="23"/>
      <c r="B64" s="15"/>
      <c r="C64" s="11"/>
      <c r="D64" s="6" t="s">
        <v>30</v>
      </c>
      <c r="E64" s="42" t="s">
        <v>74</v>
      </c>
      <c r="F64" s="43">
        <v>200</v>
      </c>
      <c r="G64" s="43">
        <v>6</v>
      </c>
      <c r="H64" s="43">
        <v>6</v>
      </c>
      <c r="I64" s="43">
        <v>8</v>
      </c>
      <c r="J64" s="43">
        <v>113</v>
      </c>
      <c r="K64" s="44"/>
      <c r="L64" s="43">
        <v>64.959999999999994</v>
      </c>
    </row>
    <row r="65" spans="1:12" ht="15">
      <c r="A65" s="23"/>
      <c r="B65" s="15"/>
      <c r="C65" s="11"/>
      <c r="D65" s="7" t="s">
        <v>24</v>
      </c>
      <c r="E65" s="42" t="s">
        <v>24</v>
      </c>
      <c r="F65" s="43">
        <v>200</v>
      </c>
      <c r="G65" s="43">
        <v>2</v>
      </c>
      <c r="H65" s="43">
        <v>1</v>
      </c>
      <c r="I65" s="43">
        <v>21</v>
      </c>
      <c r="J65" s="43">
        <v>103</v>
      </c>
      <c r="K65" s="44"/>
      <c r="L65" s="43">
        <v>47</v>
      </c>
    </row>
    <row r="66" spans="1:12" ht="1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 t="s">
        <v>59</v>
      </c>
      <c r="D68" s="6" t="s">
        <v>75</v>
      </c>
      <c r="E68" s="42" t="s">
        <v>117</v>
      </c>
      <c r="F68" s="43">
        <v>100</v>
      </c>
      <c r="G68" s="43">
        <v>8</v>
      </c>
      <c r="H68" s="43">
        <v>7</v>
      </c>
      <c r="I68" s="43">
        <v>66</v>
      </c>
      <c r="J68" s="43">
        <v>355</v>
      </c>
      <c r="K68" s="44"/>
      <c r="L68" s="43">
        <v>13.33</v>
      </c>
    </row>
    <row r="69" spans="1:12" ht="15">
      <c r="A69" s="23"/>
      <c r="B69" s="15"/>
      <c r="C69" s="11"/>
      <c r="D69" s="6" t="s">
        <v>30</v>
      </c>
      <c r="E69" s="42" t="s">
        <v>52</v>
      </c>
      <c r="F69" s="43">
        <v>200</v>
      </c>
      <c r="G69" s="43">
        <v>0</v>
      </c>
      <c r="H69" s="43">
        <v>0</v>
      </c>
      <c r="I69" s="43">
        <v>13</v>
      </c>
      <c r="J69" s="43">
        <v>55</v>
      </c>
      <c r="K69" s="44"/>
      <c r="L69" s="43">
        <v>11.35</v>
      </c>
    </row>
    <row r="70" spans="1:12" ht="15">
      <c r="A70" s="24"/>
      <c r="B70" s="17"/>
      <c r="C70" s="8"/>
      <c r="D70" s="18" t="s">
        <v>32</v>
      </c>
      <c r="E70" s="9"/>
      <c r="F70" s="19">
        <f>SUM(F63:F69)</f>
        <v>850</v>
      </c>
      <c r="G70" s="19">
        <f t="shared" ref="G70" si="30">SUM(G63:G69)</f>
        <v>35</v>
      </c>
      <c r="H70" s="19">
        <f t="shared" ref="H70" si="31">SUM(H63:H69)</f>
        <v>20</v>
      </c>
      <c r="I70" s="19">
        <f t="shared" ref="I70" si="32">SUM(I63:I69)</f>
        <v>134</v>
      </c>
      <c r="J70" s="19">
        <f t="shared" ref="J70:L70" si="33">SUM(J63:J69)</f>
        <v>862</v>
      </c>
      <c r="K70" s="25"/>
      <c r="L70" s="19">
        <f t="shared" si="33"/>
        <v>196.5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97</v>
      </c>
      <c r="E71" s="42" t="s">
        <v>76</v>
      </c>
      <c r="F71" s="43">
        <v>100</v>
      </c>
      <c r="G71" s="43">
        <v>1</v>
      </c>
      <c r="H71" s="43">
        <v>5</v>
      </c>
      <c r="I71" s="43">
        <v>3</v>
      </c>
      <c r="J71" s="43">
        <v>62</v>
      </c>
      <c r="K71" s="44"/>
      <c r="L71" s="43">
        <v>94.46</v>
      </c>
    </row>
    <row r="72" spans="1:12" ht="15">
      <c r="A72" s="23"/>
      <c r="B72" s="15"/>
      <c r="C72" s="11"/>
      <c r="D72" s="7" t="s">
        <v>27</v>
      </c>
      <c r="E72" s="42" t="s">
        <v>77</v>
      </c>
      <c r="F72" s="43">
        <v>250</v>
      </c>
      <c r="G72" s="43">
        <v>11</v>
      </c>
      <c r="H72" s="43">
        <v>11</v>
      </c>
      <c r="I72" s="43">
        <v>9</v>
      </c>
      <c r="J72" s="43">
        <v>183</v>
      </c>
      <c r="K72" s="44"/>
      <c r="L72" s="43">
        <v>55.33</v>
      </c>
    </row>
    <row r="73" spans="1:12" ht="15">
      <c r="A73" s="23"/>
      <c r="B73" s="15"/>
      <c r="C73" s="11"/>
      <c r="D73" s="7" t="s">
        <v>28</v>
      </c>
      <c r="E73" s="42" t="s">
        <v>78</v>
      </c>
      <c r="F73" s="43">
        <v>100</v>
      </c>
      <c r="G73" s="43">
        <v>17</v>
      </c>
      <c r="H73" s="43">
        <v>10</v>
      </c>
      <c r="I73" s="43">
        <v>9</v>
      </c>
      <c r="J73" s="43">
        <v>198</v>
      </c>
      <c r="K73" s="44"/>
      <c r="L73" s="43">
        <v>88.74</v>
      </c>
    </row>
    <row r="74" spans="1:12" ht="1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6</v>
      </c>
      <c r="H74" s="43">
        <v>11</v>
      </c>
      <c r="I74" s="43">
        <v>38</v>
      </c>
      <c r="J74" s="43">
        <v>273</v>
      </c>
      <c r="K74" s="44"/>
      <c r="L74" s="43">
        <v>10.01</v>
      </c>
    </row>
    <row r="75" spans="1:12" ht="1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</v>
      </c>
      <c r="H75" s="43">
        <v>0</v>
      </c>
      <c r="I75" s="43">
        <v>20</v>
      </c>
      <c r="J75" s="43">
        <v>82</v>
      </c>
      <c r="K75" s="44"/>
      <c r="L75" s="43">
        <v>12.83</v>
      </c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55</v>
      </c>
      <c r="G76" s="43">
        <v>4</v>
      </c>
      <c r="H76" s="43">
        <v>1</v>
      </c>
      <c r="I76" s="43">
        <v>22</v>
      </c>
      <c r="J76" s="43">
        <v>111</v>
      </c>
      <c r="K76" s="44"/>
      <c r="L76" s="43">
        <v>8.07</v>
      </c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855</v>
      </c>
      <c r="G80" s="19">
        <f t="shared" ref="G80" si="34">SUM(G71:G79)</f>
        <v>39</v>
      </c>
      <c r="H80" s="19">
        <f t="shared" ref="H80" si="35">SUM(H71:H79)</f>
        <v>38</v>
      </c>
      <c r="I80" s="19">
        <f t="shared" ref="I80" si="36">SUM(I71:I79)</f>
        <v>101</v>
      </c>
      <c r="J80" s="19">
        <f t="shared" ref="J80:L80" si="37">SUM(J71:J79)</f>
        <v>909</v>
      </c>
      <c r="K80" s="25"/>
      <c r="L80" s="19">
        <f t="shared" si="37"/>
        <v>269.43999999999994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1705</v>
      </c>
      <c r="G81" s="32">
        <f t="shared" ref="G81" si="38">G70+G80</f>
        <v>74</v>
      </c>
      <c r="H81" s="32">
        <f t="shared" ref="H81" si="39">H70+H80</f>
        <v>58</v>
      </c>
      <c r="I81" s="32">
        <f t="shared" ref="I81" si="40">I70+I80</f>
        <v>235</v>
      </c>
      <c r="J81" s="32">
        <f t="shared" ref="J81:L81" si="41">J70+J80</f>
        <v>1771</v>
      </c>
      <c r="K81" s="32"/>
      <c r="L81" s="32">
        <f t="shared" si="41"/>
        <v>465.93999999999994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200</v>
      </c>
      <c r="G82" s="40">
        <v>6</v>
      </c>
      <c r="H82" s="40">
        <v>12</v>
      </c>
      <c r="I82" s="40">
        <v>42</v>
      </c>
      <c r="J82" s="40">
        <v>297</v>
      </c>
      <c r="K82" s="41">
        <v>189</v>
      </c>
      <c r="L82" s="40">
        <v>31.36</v>
      </c>
    </row>
    <row r="83" spans="1:12" ht="15">
      <c r="A83" s="23"/>
      <c r="B83" s="15"/>
      <c r="C83" s="11"/>
      <c r="D83" s="7" t="s">
        <v>22</v>
      </c>
      <c r="E83" s="42" t="s">
        <v>61</v>
      </c>
      <c r="F83" s="43">
        <v>200</v>
      </c>
      <c r="G83" s="43">
        <v>1</v>
      </c>
      <c r="H83" s="43">
        <v>0</v>
      </c>
      <c r="I83" s="43">
        <v>10</v>
      </c>
      <c r="J83" s="43">
        <v>44</v>
      </c>
      <c r="K83" s="44">
        <v>431</v>
      </c>
      <c r="L83" s="43">
        <v>13.23</v>
      </c>
    </row>
    <row r="84" spans="1:12" ht="15">
      <c r="A84" s="23"/>
      <c r="B84" s="15"/>
      <c r="C84" s="11"/>
      <c r="D84" s="7" t="s">
        <v>23</v>
      </c>
      <c r="E84" s="42" t="s">
        <v>43</v>
      </c>
      <c r="F84" s="43">
        <v>70</v>
      </c>
      <c r="G84" s="43">
        <v>9</v>
      </c>
      <c r="H84" s="43">
        <v>7</v>
      </c>
      <c r="I84" s="43">
        <v>18</v>
      </c>
      <c r="J84" s="43">
        <v>166</v>
      </c>
      <c r="K84" s="44">
        <v>3</v>
      </c>
      <c r="L84" s="43">
        <v>23.46</v>
      </c>
    </row>
    <row r="85" spans="1:12" ht="15">
      <c r="A85" s="23"/>
      <c r="B85" s="15"/>
      <c r="C85" s="11"/>
      <c r="D85" s="7" t="s">
        <v>44</v>
      </c>
      <c r="E85" s="42" t="s">
        <v>66</v>
      </c>
      <c r="F85" s="43">
        <v>30</v>
      </c>
      <c r="G85" s="43">
        <v>2</v>
      </c>
      <c r="H85" s="43">
        <v>4</v>
      </c>
      <c r="I85" s="43">
        <v>22</v>
      </c>
      <c r="J85" s="43">
        <v>130</v>
      </c>
      <c r="K85" s="44">
        <v>3</v>
      </c>
      <c r="L85" s="43">
        <v>12.64</v>
      </c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23</v>
      </c>
      <c r="I89" s="19">
        <f t="shared" ref="I89" si="44">SUM(I82:I88)</f>
        <v>92</v>
      </c>
      <c r="J89" s="19">
        <f t="shared" ref="J89:L89" si="45">SUM(J82:J88)</f>
        <v>637</v>
      </c>
      <c r="K89" s="25"/>
      <c r="L89" s="19">
        <f t="shared" si="45"/>
        <v>80.690000000000012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1</v>
      </c>
      <c r="H90" s="43">
        <v>0</v>
      </c>
      <c r="I90" s="43">
        <v>2</v>
      </c>
      <c r="J90" s="43">
        <v>13</v>
      </c>
      <c r="K90" s="44">
        <v>297</v>
      </c>
      <c r="L90" s="43">
        <v>51.08</v>
      </c>
    </row>
    <row r="91" spans="1:12" ht="15">
      <c r="A91" s="23"/>
      <c r="B91" s="15"/>
      <c r="C91" s="11"/>
      <c r="D91" s="7" t="s">
        <v>27</v>
      </c>
      <c r="E91" s="42" t="s">
        <v>83</v>
      </c>
      <c r="F91" s="43">
        <v>250</v>
      </c>
      <c r="G91" s="43">
        <v>12</v>
      </c>
      <c r="H91" s="43">
        <v>8</v>
      </c>
      <c r="I91" s="43">
        <v>19</v>
      </c>
      <c r="J91" s="43">
        <v>192</v>
      </c>
      <c r="K91" s="44">
        <v>50</v>
      </c>
      <c r="L91" s="43">
        <v>72.489999999999995</v>
      </c>
    </row>
    <row r="92" spans="1:12" ht="15">
      <c r="A92" s="23"/>
      <c r="B92" s="15"/>
      <c r="C92" s="11"/>
      <c r="D92" s="7" t="s">
        <v>28</v>
      </c>
      <c r="E92" s="42" t="s">
        <v>84</v>
      </c>
      <c r="F92" s="43">
        <v>250</v>
      </c>
      <c r="G92" s="43">
        <v>21</v>
      </c>
      <c r="H92" s="43">
        <v>13</v>
      </c>
      <c r="I92" s="43">
        <v>25</v>
      </c>
      <c r="J92" s="43">
        <v>293</v>
      </c>
      <c r="K92" s="44">
        <v>142</v>
      </c>
      <c r="L92" s="43">
        <v>128.25</v>
      </c>
    </row>
    <row r="93" spans="1:12" ht="15">
      <c r="A93" s="23"/>
      <c r="B93" s="15"/>
      <c r="C93" s="11"/>
      <c r="D93" s="7" t="s">
        <v>31</v>
      </c>
      <c r="E93" s="42" t="s">
        <v>50</v>
      </c>
      <c r="F93" s="43">
        <v>55</v>
      </c>
      <c r="G93" s="43">
        <v>4</v>
      </c>
      <c r="H93" s="43">
        <v>1</v>
      </c>
      <c r="I93" s="43">
        <v>22</v>
      </c>
      <c r="J93" s="43">
        <v>111</v>
      </c>
      <c r="K93" s="44"/>
      <c r="L93" s="43">
        <v>8.07</v>
      </c>
    </row>
    <row r="94" spans="1:12" ht="1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</v>
      </c>
      <c r="H94" s="43">
        <v>0</v>
      </c>
      <c r="I94" s="43">
        <v>29</v>
      </c>
      <c r="J94" s="43">
        <v>118</v>
      </c>
      <c r="K94" s="44">
        <v>642</v>
      </c>
      <c r="L94" s="43">
        <v>31.25</v>
      </c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815</v>
      </c>
      <c r="G99" s="19">
        <f t="shared" ref="G99" si="46">SUM(G90:G98)</f>
        <v>38</v>
      </c>
      <c r="H99" s="19">
        <f t="shared" ref="H99" si="47">SUM(H90:H98)</f>
        <v>22</v>
      </c>
      <c r="I99" s="19">
        <f t="shared" ref="I99" si="48">SUM(I90:I98)</f>
        <v>97</v>
      </c>
      <c r="J99" s="19">
        <f t="shared" ref="J99:L99" si="49">SUM(J90:J98)</f>
        <v>727</v>
      </c>
      <c r="K99" s="25"/>
      <c r="L99" s="19">
        <f t="shared" si="49"/>
        <v>291.14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1315</v>
      </c>
      <c r="G100" s="32">
        <f t="shared" ref="G100" si="50">G89+G99</f>
        <v>56</v>
      </c>
      <c r="H100" s="32">
        <f t="shared" ref="H100" si="51">H89+H99</f>
        <v>45</v>
      </c>
      <c r="I100" s="32">
        <f t="shared" ref="I100" si="52">I89+I99</f>
        <v>189</v>
      </c>
      <c r="J100" s="32">
        <f t="shared" ref="J100:L100" si="53">J89+J99</f>
        <v>1364</v>
      </c>
      <c r="K100" s="32"/>
      <c r="L100" s="32">
        <f t="shared" si="53"/>
        <v>371.83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220</v>
      </c>
      <c r="G101" s="40">
        <v>12</v>
      </c>
      <c r="H101" s="40">
        <v>23</v>
      </c>
      <c r="I101" s="40">
        <v>43</v>
      </c>
      <c r="J101" s="40">
        <v>427</v>
      </c>
      <c r="K101" s="41">
        <v>362</v>
      </c>
      <c r="L101" s="40">
        <v>52.29</v>
      </c>
    </row>
    <row r="102" spans="1:12" ht="15">
      <c r="A102" s="23"/>
      <c r="B102" s="15"/>
      <c r="C102" s="11"/>
      <c r="D102" s="7" t="s">
        <v>24</v>
      </c>
      <c r="E102" s="42" t="s">
        <v>24</v>
      </c>
      <c r="F102" s="43">
        <v>200</v>
      </c>
      <c r="G102" s="43">
        <v>2</v>
      </c>
      <c r="H102" s="43">
        <v>1</v>
      </c>
      <c r="I102" s="43">
        <v>21</v>
      </c>
      <c r="J102" s="43">
        <v>103</v>
      </c>
      <c r="K102" s="44">
        <v>693</v>
      </c>
      <c r="L102" s="43">
        <v>49.5</v>
      </c>
    </row>
    <row r="103" spans="1:12" ht="15">
      <c r="A103" s="23"/>
      <c r="B103" s="15"/>
      <c r="C103" s="11"/>
      <c r="D103" s="7" t="s">
        <v>23</v>
      </c>
      <c r="E103" s="42" t="s">
        <v>53</v>
      </c>
      <c r="F103" s="43">
        <v>40</v>
      </c>
      <c r="G103" s="43">
        <v>3</v>
      </c>
      <c r="H103" s="43">
        <v>1</v>
      </c>
      <c r="I103" s="43">
        <v>14</v>
      </c>
      <c r="J103" s="43">
        <v>76</v>
      </c>
      <c r="K103" s="44"/>
      <c r="L103" s="43">
        <v>4.5999999999999996</v>
      </c>
    </row>
    <row r="104" spans="1:12" ht="15">
      <c r="A104" s="23"/>
      <c r="B104" s="15"/>
      <c r="C104" s="11"/>
      <c r="D104" s="7" t="s">
        <v>26</v>
      </c>
      <c r="E104" s="42" t="s">
        <v>87</v>
      </c>
      <c r="F104" s="43">
        <v>60</v>
      </c>
      <c r="G104" s="43">
        <v>1</v>
      </c>
      <c r="H104" s="43">
        <v>0</v>
      </c>
      <c r="I104" s="43">
        <v>7</v>
      </c>
      <c r="J104" s="43">
        <v>34</v>
      </c>
      <c r="K104" s="44"/>
      <c r="L104" s="43">
        <v>20.66</v>
      </c>
    </row>
    <row r="105" spans="1:12" ht="15">
      <c r="A105" s="23"/>
      <c r="B105" s="15"/>
      <c r="C105" s="11"/>
      <c r="D105" s="7" t="s">
        <v>30</v>
      </c>
      <c r="E105" s="42" t="s">
        <v>72</v>
      </c>
      <c r="F105" s="43">
        <v>200</v>
      </c>
      <c r="G105" s="43">
        <v>2</v>
      </c>
      <c r="H105" s="43">
        <v>0</v>
      </c>
      <c r="I105" s="43">
        <v>12</v>
      </c>
      <c r="J105" s="43">
        <v>57</v>
      </c>
      <c r="K105" s="44"/>
      <c r="L105" s="43">
        <v>40.82</v>
      </c>
    </row>
    <row r="106" spans="1:12" ht="15">
      <c r="A106" s="23"/>
      <c r="B106" s="15"/>
      <c r="C106" s="11" t="s">
        <v>59</v>
      </c>
      <c r="D106" s="6" t="s">
        <v>44</v>
      </c>
      <c r="E106" s="42" t="s">
        <v>54</v>
      </c>
      <c r="F106" s="43">
        <v>100</v>
      </c>
      <c r="G106" s="43">
        <v>3</v>
      </c>
      <c r="H106" s="43">
        <v>30</v>
      </c>
      <c r="I106" s="43">
        <v>65</v>
      </c>
      <c r="J106" s="43">
        <v>544</v>
      </c>
      <c r="K106" s="44"/>
      <c r="L106" s="43">
        <v>47.45</v>
      </c>
    </row>
    <row r="107" spans="1:12" ht="15">
      <c r="A107" s="23"/>
      <c r="B107" s="15"/>
      <c r="C107" s="11"/>
      <c r="D107" s="6" t="s">
        <v>22</v>
      </c>
      <c r="E107" s="42" t="s">
        <v>61</v>
      </c>
      <c r="F107" s="43">
        <v>200</v>
      </c>
      <c r="G107" s="43">
        <v>1</v>
      </c>
      <c r="H107" s="43">
        <v>0</v>
      </c>
      <c r="I107" s="43">
        <v>10</v>
      </c>
      <c r="J107" s="43">
        <v>44</v>
      </c>
      <c r="K107" s="44"/>
      <c r="L107" s="43">
        <v>13.24</v>
      </c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1020</v>
      </c>
      <c r="G108" s="19">
        <f t="shared" ref="G108:J108" si="54">SUM(G101:G107)</f>
        <v>24</v>
      </c>
      <c r="H108" s="19">
        <f t="shared" si="54"/>
        <v>55</v>
      </c>
      <c r="I108" s="19">
        <f t="shared" si="54"/>
        <v>172</v>
      </c>
      <c r="J108" s="19">
        <f t="shared" si="54"/>
        <v>1285</v>
      </c>
      <c r="K108" s="25"/>
      <c r="L108" s="19">
        <f t="shared" ref="L108" si="55">SUM(L101:L107)</f>
        <v>228.56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1</v>
      </c>
      <c r="H109" s="43">
        <v>0</v>
      </c>
      <c r="I109" s="43">
        <v>1</v>
      </c>
      <c r="J109" s="43">
        <v>6</v>
      </c>
      <c r="K109" s="44">
        <v>53</v>
      </c>
      <c r="L109" s="43">
        <v>16.190000000000001</v>
      </c>
    </row>
    <row r="110" spans="1:12" ht="15">
      <c r="A110" s="23"/>
      <c r="B110" s="15"/>
      <c r="C110" s="11"/>
      <c r="D110" s="7" t="s">
        <v>27</v>
      </c>
      <c r="E110" s="42" t="s">
        <v>89</v>
      </c>
      <c r="F110" s="43">
        <v>200</v>
      </c>
      <c r="G110" s="43">
        <v>16</v>
      </c>
      <c r="H110" s="43">
        <v>12</v>
      </c>
      <c r="I110" s="43">
        <v>31</v>
      </c>
      <c r="J110" s="43">
        <v>295</v>
      </c>
      <c r="K110" s="44">
        <v>124</v>
      </c>
      <c r="L110" s="43">
        <v>66.42</v>
      </c>
    </row>
    <row r="111" spans="1:12" ht="15">
      <c r="A111" s="23"/>
      <c r="B111" s="15"/>
      <c r="C111" s="11"/>
      <c r="D111" s="7" t="s">
        <v>28</v>
      </c>
      <c r="E111" s="42" t="s">
        <v>90</v>
      </c>
      <c r="F111" s="43">
        <v>100</v>
      </c>
      <c r="G111" s="43">
        <v>11</v>
      </c>
      <c r="H111" s="43">
        <v>10</v>
      </c>
      <c r="I111" s="43">
        <v>5</v>
      </c>
      <c r="J111" s="43">
        <v>155</v>
      </c>
      <c r="K111" s="44">
        <v>278</v>
      </c>
      <c r="L111" s="43">
        <v>59.33</v>
      </c>
    </row>
    <row r="112" spans="1:12" ht="15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3</v>
      </c>
      <c r="H112" s="43">
        <v>4</v>
      </c>
      <c r="I112" s="43">
        <v>23</v>
      </c>
      <c r="J112" s="43">
        <v>139</v>
      </c>
      <c r="K112" s="44">
        <v>511</v>
      </c>
      <c r="L112" s="43">
        <v>18.12</v>
      </c>
    </row>
    <row r="113" spans="1:12" ht="1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0</v>
      </c>
      <c r="H113" s="43">
        <v>0</v>
      </c>
      <c r="I113" s="43">
        <v>20</v>
      </c>
      <c r="J113" s="43">
        <v>82</v>
      </c>
      <c r="K113" s="44">
        <v>641</v>
      </c>
      <c r="L113" s="43">
        <v>12.83</v>
      </c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55</v>
      </c>
      <c r="G114" s="43">
        <v>4</v>
      </c>
      <c r="H114" s="43">
        <v>1</v>
      </c>
      <c r="I114" s="43">
        <v>22</v>
      </c>
      <c r="J114" s="43">
        <v>111</v>
      </c>
      <c r="K114" s="44"/>
      <c r="L114" s="43">
        <v>8.07</v>
      </c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765</v>
      </c>
      <c r="G118" s="19">
        <f t="shared" ref="G118:J118" si="56">SUM(G109:G117)</f>
        <v>35</v>
      </c>
      <c r="H118" s="19">
        <f t="shared" si="56"/>
        <v>27</v>
      </c>
      <c r="I118" s="19">
        <f t="shared" si="56"/>
        <v>102</v>
      </c>
      <c r="J118" s="19">
        <f t="shared" si="56"/>
        <v>788</v>
      </c>
      <c r="K118" s="25"/>
      <c r="L118" s="19">
        <f t="shared" ref="L118" si="57">SUM(L109:L117)</f>
        <v>180.96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1785</v>
      </c>
      <c r="G119" s="32">
        <f t="shared" ref="G119" si="58">G108+G118</f>
        <v>59</v>
      </c>
      <c r="H119" s="32">
        <f t="shared" ref="H119" si="59">H108+H118</f>
        <v>82</v>
      </c>
      <c r="I119" s="32">
        <f t="shared" ref="I119" si="60">I108+I118</f>
        <v>274</v>
      </c>
      <c r="J119" s="32">
        <f t="shared" ref="J119:L119" si="61">J108+J118</f>
        <v>2073</v>
      </c>
      <c r="K119" s="32"/>
      <c r="L119" s="32">
        <f t="shared" si="61"/>
        <v>409.52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200</v>
      </c>
      <c r="G120" s="40">
        <v>4</v>
      </c>
      <c r="H120" s="40">
        <v>10</v>
      </c>
      <c r="I120" s="40">
        <v>37</v>
      </c>
      <c r="J120" s="40">
        <v>255</v>
      </c>
      <c r="K120" s="41">
        <v>189</v>
      </c>
      <c r="L120" s="40">
        <v>27.41</v>
      </c>
    </row>
    <row r="121" spans="1:12" ht="15">
      <c r="A121" s="14"/>
      <c r="B121" s="15"/>
      <c r="C121" s="11"/>
      <c r="D121" s="6" t="s">
        <v>44</v>
      </c>
      <c r="E121" s="42" t="s">
        <v>92</v>
      </c>
      <c r="F121" s="43">
        <v>40</v>
      </c>
      <c r="G121" s="43">
        <v>0</v>
      </c>
      <c r="H121" s="43">
        <v>0</v>
      </c>
      <c r="I121" s="43">
        <v>31</v>
      </c>
      <c r="J121" s="43">
        <v>125</v>
      </c>
      <c r="K121" s="44"/>
      <c r="L121" s="43">
        <v>16.8</v>
      </c>
    </row>
    <row r="122" spans="1:12" ht="15">
      <c r="A122" s="14"/>
      <c r="B122" s="15"/>
      <c r="C122" s="11"/>
      <c r="D122" s="7" t="s">
        <v>93</v>
      </c>
      <c r="E122" s="42" t="s">
        <v>53</v>
      </c>
      <c r="F122" s="43">
        <v>40</v>
      </c>
      <c r="G122" s="43">
        <v>3</v>
      </c>
      <c r="H122" s="43">
        <v>1</v>
      </c>
      <c r="I122" s="43">
        <v>14</v>
      </c>
      <c r="J122" s="43">
        <v>76</v>
      </c>
      <c r="K122" s="44"/>
      <c r="L122" s="43">
        <v>4.5999999999999996</v>
      </c>
    </row>
    <row r="123" spans="1:12" ht="15">
      <c r="A123" s="14"/>
      <c r="B123" s="15"/>
      <c r="C123" s="11"/>
      <c r="D123" s="7" t="s">
        <v>22</v>
      </c>
      <c r="E123" s="42" t="s">
        <v>42</v>
      </c>
      <c r="F123" s="43">
        <v>200</v>
      </c>
      <c r="G123" s="43">
        <v>6</v>
      </c>
      <c r="H123" s="43">
        <v>7</v>
      </c>
      <c r="I123" s="43">
        <v>30</v>
      </c>
      <c r="J123" s="43">
        <v>201</v>
      </c>
      <c r="K123" s="44">
        <v>433</v>
      </c>
      <c r="L123" s="43">
        <v>39.01</v>
      </c>
    </row>
    <row r="124" spans="1:12" ht="15">
      <c r="A124" s="14"/>
      <c r="B124" s="15"/>
      <c r="C124" s="11"/>
      <c r="D124" s="7" t="s">
        <v>24</v>
      </c>
      <c r="E124" s="42" t="s">
        <v>24</v>
      </c>
      <c r="F124" s="43">
        <v>200</v>
      </c>
      <c r="G124" s="43">
        <v>0</v>
      </c>
      <c r="H124" s="43">
        <v>0</v>
      </c>
      <c r="I124" s="43">
        <v>10</v>
      </c>
      <c r="J124" s="43">
        <v>47</v>
      </c>
      <c r="K124" s="44"/>
      <c r="L124" s="43">
        <v>51</v>
      </c>
    </row>
    <row r="125" spans="1:12" ht="15">
      <c r="A125" s="14"/>
      <c r="B125" s="15"/>
      <c r="C125" s="11" t="s">
        <v>59</v>
      </c>
      <c r="D125" s="6" t="s">
        <v>75</v>
      </c>
      <c r="E125" s="42" t="s">
        <v>94</v>
      </c>
      <c r="F125" s="43">
        <v>100</v>
      </c>
      <c r="G125" s="43">
        <v>7</v>
      </c>
      <c r="H125" s="43">
        <v>4</v>
      </c>
      <c r="I125" s="43">
        <v>68</v>
      </c>
      <c r="J125" s="43">
        <v>334</v>
      </c>
      <c r="K125" s="44">
        <v>471</v>
      </c>
      <c r="L125" s="43">
        <v>12.69</v>
      </c>
    </row>
    <row r="126" spans="1:12" ht="15">
      <c r="A126" s="14"/>
      <c r="B126" s="15"/>
      <c r="C126" s="11"/>
      <c r="D126" s="6" t="s">
        <v>30</v>
      </c>
      <c r="E126" s="42" t="s">
        <v>67</v>
      </c>
      <c r="F126" s="43">
        <v>200</v>
      </c>
      <c r="G126" s="43">
        <v>6</v>
      </c>
      <c r="H126" s="43">
        <v>6</v>
      </c>
      <c r="I126" s="43">
        <v>9</v>
      </c>
      <c r="J126" s="43">
        <v>118</v>
      </c>
      <c r="K126" s="44"/>
      <c r="L126" s="43">
        <v>54.02</v>
      </c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980</v>
      </c>
      <c r="G127" s="19">
        <f t="shared" ref="G127:J127" si="62">SUM(G120:G126)</f>
        <v>26</v>
      </c>
      <c r="H127" s="19">
        <f t="shared" si="62"/>
        <v>28</v>
      </c>
      <c r="I127" s="19">
        <f t="shared" si="62"/>
        <v>199</v>
      </c>
      <c r="J127" s="19">
        <f t="shared" si="62"/>
        <v>1156</v>
      </c>
      <c r="K127" s="25"/>
      <c r="L127" s="19">
        <f t="shared" ref="L127" si="63">SUM(L120:L126)</f>
        <v>205.53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27</v>
      </c>
      <c r="E128" s="42" t="s">
        <v>95</v>
      </c>
      <c r="F128" s="43">
        <v>250</v>
      </c>
      <c r="G128" s="43">
        <v>11</v>
      </c>
      <c r="H128" s="43">
        <v>9</v>
      </c>
      <c r="I128" s="43">
        <v>12</v>
      </c>
      <c r="J128" s="43">
        <v>172</v>
      </c>
      <c r="K128" s="44">
        <v>95</v>
      </c>
      <c r="L128" s="43">
        <v>83.58</v>
      </c>
    </row>
    <row r="129" spans="1:12" ht="15">
      <c r="A129" s="14"/>
      <c r="B129" s="15"/>
      <c r="C129" s="11"/>
      <c r="D129" s="7" t="s">
        <v>28</v>
      </c>
      <c r="E129" s="42" t="s">
        <v>96</v>
      </c>
      <c r="F129" s="43">
        <v>150</v>
      </c>
      <c r="G129" s="43">
        <v>13</v>
      </c>
      <c r="H129" s="43">
        <v>9</v>
      </c>
      <c r="I129" s="43">
        <v>21</v>
      </c>
      <c r="J129" s="43">
        <v>218</v>
      </c>
      <c r="K129" s="44">
        <v>285</v>
      </c>
      <c r="L129" s="43">
        <v>53.81</v>
      </c>
    </row>
    <row r="130" spans="1:12" ht="15">
      <c r="A130" s="14"/>
      <c r="B130" s="15"/>
      <c r="C130" s="11"/>
      <c r="D130" s="7" t="s">
        <v>29</v>
      </c>
      <c r="E130" s="42" t="s">
        <v>79</v>
      </c>
      <c r="F130" s="43">
        <v>150</v>
      </c>
      <c r="G130" s="43">
        <v>6</v>
      </c>
      <c r="H130" s="43">
        <v>11</v>
      </c>
      <c r="I130" s="43">
        <v>38</v>
      </c>
      <c r="J130" s="43">
        <v>273</v>
      </c>
      <c r="K130" s="44">
        <v>209</v>
      </c>
      <c r="L130" s="43">
        <v>10.039999999999999</v>
      </c>
    </row>
    <row r="131" spans="1:12" ht="15">
      <c r="A131" s="14"/>
      <c r="B131" s="15"/>
      <c r="C131" s="11"/>
      <c r="D131" s="7" t="s">
        <v>97</v>
      </c>
      <c r="E131" s="42" t="s">
        <v>98</v>
      </c>
      <c r="F131" s="43">
        <v>100</v>
      </c>
      <c r="G131" s="43">
        <v>1</v>
      </c>
      <c r="H131" s="43">
        <v>5</v>
      </c>
      <c r="I131" s="43">
        <v>2</v>
      </c>
      <c r="J131" s="43">
        <v>60</v>
      </c>
      <c r="K131" s="44">
        <v>62</v>
      </c>
      <c r="L131" s="43">
        <v>19.97</v>
      </c>
    </row>
    <row r="132" spans="1:12" ht="15">
      <c r="A132" s="14"/>
      <c r="B132" s="15"/>
      <c r="C132" s="11"/>
      <c r="D132" s="7" t="s">
        <v>31</v>
      </c>
      <c r="E132" s="42" t="s">
        <v>50</v>
      </c>
      <c r="F132" s="43">
        <v>55</v>
      </c>
      <c r="G132" s="43">
        <v>4</v>
      </c>
      <c r="H132" s="43">
        <v>1</v>
      </c>
      <c r="I132" s="43">
        <v>22</v>
      </c>
      <c r="J132" s="43">
        <v>111</v>
      </c>
      <c r="K132" s="44"/>
      <c r="L132" s="43">
        <v>8.07</v>
      </c>
    </row>
    <row r="133" spans="1:12" ht="15">
      <c r="A133" s="14"/>
      <c r="B133" s="15"/>
      <c r="C133" s="11"/>
      <c r="D133" s="7" t="s">
        <v>30</v>
      </c>
      <c r="E133" s="42" t="s">
        <v>99</v>
      </c>
      <c r="F133" s="43">
        <v>200</v>
      </c>
      <c r="G133" s="43">
        <v>0</v>
      </c>
      <c r="H133" s="43">
        <v>0</v>
      </c>
      <c r="I133" s="43">
        <v>18</v>
      </c>
      <c r="J133" s="43">
        <v>73</v>
      </c>
      <c r="K133" s="44">
        <v>394</v>
      </c>
      <c r="L133" s="43">
        <v>16.28</v>
      </c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905</v>
      </c>
      <c r="G137" s="19">
        <f t="shared" ref="G137:J137" si="64">SUM(G128:G136)</f>
        <v>35</v>
      </c>
      <c r="H137" s="19">
        <f t="shared" si="64"/>
        <v>35</v>
      </c>
      <c r="I137" s="19">
        <f t="shared" si="64"/>
        <v>113</v>
      </c>
      <c r="J137" s="19">
        <f t="shared" si="64"/>
        <v>907</v>
      </c>
      <c r="K137" s="25"/>
      <c r="L137" s="19">
        <f t="shared" ref="L137" si="65">SUM(L128:L136)</f>
        <v>191.74999999999997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1885</v>
      </c>
      <c r="G138" s="32">
        <f t="shared" ref="G138" si="66">G127+G137</f>
        <v>61</v>
      </c>
      <c r="H138" s="32">
        <f t="shared" ref="H138" si="67">H127+H137</f>
        <v>63</v>
      </c>
      <c r="I138" s="32">
        <f t="shared" ref="I138" si="68">I127+I137</f>
        <v>312</v>
      </c>
      <c r="J138" s="32">
        <f t="shared" ref="J138:L138" si="69">J127+J137</f>
        <v>2063</v>
      </c>
      <c r="K138" s="32"/>
      <c r="L138" s="32">
        <f t="shared" si="69"/>
        <v>397.28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118</v>
      </c>
      <c r="F139" s="40">
        <v>220</v>
      </c>
      <c r="G139" s="40">
        <v>7</v>
      </c>
      <c r="H139" s="40">
        <v>14</v>
      </c>
      <c r="I139" s="40">
        <v>45</v>
      </c>
      <c r="J139" s="40">
        <v>336</v>
      </c>
      <c r="K139" s="41">
        <v>302</v>
      </c>
      <c r="L139" s="40">
        <v>48.13</v>
      </c>
    </row>
    <row r="140" spans="1:12" ht="15">
      <c r="A140" s="23"/>
      <c r="B140" s="15"/>
      <c r="C140" s="11"/>
      <c r="D140" s="6" t="s">
        <v>22</v>
      </c>
      <c r="E140" s="42" t="s">
        <v>61</v>
      </c>
      <c r="F140" s="43">
        <v>208</v>
      </c>
      <c r="G140" s="43">
        <v>1</v>
      </c>
      <c r="H140" s="43">
        <v>0</v>
      </c>
      <c r="I140" s="43">
        <v>10</v>
      </c>
      <c r="J140" s="43">
        <v>44</v>
      </c>
      <c r="K140" s="44">
        <v>693</v>
      </c>
      <c r="L140" s="43">
        <v>13.4</v>
      </c>
    </row>
    <row r="141" spans="1:12" ht="15">
      <c r="A141" s="23"/>
      <c r="B141" s="15"/>
      <c r="C141" s="11"/>
      <c r="D141" s="7" t="s">
        <v>23</v>
      </c>
      <c r="E141" s="42" t="s">
        <v>53</v>
      </c>
      <c r="F141" s="43">
        <v>40</v>
      </c>
      <c r="G141" s="43">
        <v>3</v>
      </c>
      <c r="H141" s="43">
        <v>1</v>
      </c>
      <c r="I141" s="43">
        <v>14</v>
      </c>
      <c r="J141" s="43">
        <v>76</v>
      </c>
      <c r="K141" s="44"/>
      <c r="L141" s="43">
        <v>4.5999999999999996</v>
      </c>
    </row>
    <row r="142" spans="1:12" ht="15.75" customHeight="1">
      <c r="A142" s="23"/>
      <c r="B142" s="15"/>
      <c r="C142" s="11"/>
      <c r="D142" s="7" t="s">
        <v>44</v>
      </c>
      <c r="E142" s="42" t="s">
        <v>51</v>
      </c>
      <c r="F142" s="43">
        <v>50</v>
      </c>
      <c r="G142" s="43">
        <v>4</v>
      </c>
      <c r="H142" s="43">
        <v>6</v>
      </c>
      <c r="I142" s="43">
        <v>35</v>
      </c>
      <c r="J142" s="43">
        <v>207</v>
      </c>
      <c r="K142" s="44">
        <v>97</v>
      </c>
      <c r="L142" s="43">
        <v>86.5</v>
      </c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 t="s">
        <v>59</v>
      </c>
      <c r="D144" s="6" t="s">
        <v>44</v>
      </c>
      <c r="E144" s="42" t="s">
        <v>60</v>
      </c>
      <c r="F144" s="43">
        <v>100</v>
      </c>
      <c r="G144" s="43">
        <v>5</v>
      </c>
      <c r="H144" s="43">
        <v>3</v>
      </c>
      <c r="I144" s="43">
        <v>78</v>
      </c>
      <c r="J144" s="43">
        <v>355</v>
      </c>
      <c r="K144" s="44"/>
      <c r="L144" s="43">
        <v>48.16</v>
      </c>
    </row>
    <row r="145" spans="1:12" ht="15">
      <c r="A145" s="23"/>
      <c r="B145" s="15"/>
      <c r="C145" s="11"/>
      <c r="D145" s="6" t="s">
        <v>30</v>
      </c>
      <c r="E145" s="42" t="s">
        <v>72</v>
      </c>
      <c r="F145" s="43">
        <v>200</v>
      </c>
      <c r="G145" s="43">
        <v>2</v>
      </c>
      <c r="H145" s="43">
        <v>0</v>
      </c>
      <c r="I145" s="43">
        <v>12</v>
      </c>
      <c r="J145" s="43">
        <v>57</v>
      </c>
      <c r="K145" s="44"/>
      <c r="L145" s="43">
        <v>34.29</v>
      </c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818</v>
      </c>
      <c r="G146" s="19">
        <f t="shared" ref="G146:J146" si="70">SUM(G139:G145)</f>
        <v>22</v>
      </c>
      <c r="H146" s="19">
        <f t="shared" si="70"/>
        <v>24</v>
      </c>
      <c r="I146" s="19">
        <f t="shared" si="70"/>
        <v>194</v>
      </c>
      <c r="J146" s="19">
        <f t="shared" si="70"/>
        <v>1075</v>
      </c>
      <c r="K146" s="25"/>
      <c r="L146" s="19">
        <f t="shared" ref="L146" si="71">SUM(L139:L145)</f>
        <v>235.07999999999998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97</v>
      </c>
      <c r="E147" s="42" t="s">
        <v>102</v>
      </c>
      <c r="F147" s="43">
        <v>100</v>
      </c>
      <c r="G147" s="43">
        <v>2</v>
      </c>
      <c r="H147" s="43">
        <v>5</v>
      </c>
      <c r="I147" s="43">
        <v>7</v>
      </c>
      <c r="J147" s="43">
        <v>84</v>
      </c>
      <c r="K147" s="44"/>
      <c r="L147" s="43">
        <v>16.28</v>
      </c>
    </row>
    <row r="148" spans="1:12" ht="15">
      <c r="A148" s="23"/>
      <c r="B148" s="15"/>
      <c r="C148" s="11"/>
      <c r="D148" s="7" t="s">
        <v>27</v>
      </c>
      <c r="E148" s="42" t="s">
        <v>103</v>
      </c>
      <c r="F148" s="43">
        <v>250</v>
      </c>
      <c r="G148" s="43">
        <v>17</v>
      </c>
      <c r="H148" s="43">
        <v>7</v>
      </c>
      <c r="I148" s="43">
        <v>27</v>
      </c>
      <c r="J148" s="43">
        <v>235</v>
      </c>
      <c r="K148" s="44">
        <v>24</v>
      </c>
      <c r="L148" s="43">
        <v>61.57</v>
      </c>
    </row>
    <row r="149" spans="1:12" ht="15">
      <c r="A149" s="23"/>
      <c r="B149" s="15"/>
      <c r="C149" s="11"/>
      <c r="D149" s="7" t="s">
        <v>28</v>
      </c>
      <c r="E149" s="42" t="s">
        <v>104</v>
      </c>
      <c r="F149" s="43">
        <v>200</v>
      </c>
      <c r="G149" s="43">
        <v>20</v>
      </c>
      <c r="H149" s="43">
        <v>18</v>
      </c>
      <c r="I149" s="43">
        <v>29</v>
      </c>
      <c r="J149" s="43">
        <v>359</v>
      </c>
      <c r="K149" s="44">
        <v>110</v>
      </c>
      <c r="L149" s="43">
        <v>89.17</v>
      </c>
    </row>
    <row r="150" spans="1:12" ht="15">
      <c r="A150" s="23"/>
      <c r="B150" s="15"/>
      <c r="C150" s="11"/>
      <c r="D150" s="7" t="s">
        <v>31</v>
      </c>
      <c r="E150" s="42" t="s">
        <v>50</v>
      </c>
      <c r="F150" s="43">
        <v>55</v>
      </c>
      <c r="G150" s="43">
        <v>4</v>
      </c>
      <c r="H150" s="43">
        <v>1</v>
      </c>
      <c r="I150" s="43">
        <v>22</v>
      </c>
      <c r="J150" s="43">
        <v>111</v>
      </c>
      <c r="K150" s="44">
        <v>488</v>
      </c>
      <c r="L150" s="43">
        <v>8.07</v>
      </c>
    </row>
    <row r="151" spans="1:12" ht="15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1</v>
      </c>
      <c r="H151" s="43">
        <v>0</v>
      </c>
      <c r="I151" s="43">
        <v>23</v>
      </c>
      <c r="J151" s="43">
        <v>96</v>
      </c>
      <c r="K151" s="44">
        <v>638</v>
      </c>
      <c r="L151" s="43">
        <v>19.579999999999998</v>
      </c>
    </row>
    <row r="152" spans="1:12" ht="1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805</v>
      </c>
      <c r="G156" s="19">
        <f t="shared" ref="G156:J156" si="72">SUM(G147:G155)</f>
        <v>44</v>
      </c>
      <c r="H156" s="19">
        <f t="shared" si="72"/>
        <v>31</v>
      </c>
      <c r="I156" s="19">
        <f t="shared" si="72"/>
        <v>108</v>
      </c>
      <c r="J156" s="19">
        <f t="shared" si="72"/>
        <v>885</v>
      </c>
      <c r="K156" s="25"/>
      <c r="L156" s="19">
        <f t="shared" ref="L156" si="73">SUM(L147:L155)</f>
        <v>194.66999999999996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1623</v>
      </c>
      <c r="G157" s="32">
        <f t="shared" ref="G157" si="74">G146+G156</f>
        <v>66</v>
      </c>
      <c r="H157" s="32">
        <f t="shared" ref="H157" si="75">H146+H156</f>
        <v>55</v>
      </c>
      <c r="I157" s="32">
        <f t="shared" ref="I157" si="76">I146+I156</f>
        <v>302</v>
      </c>
      <c r="J157" s="32">
        <f t="shared" ref="J157:L157" si="77">J146+J156</f>
        <v>1960</v>
      </c>
      <c r="K157" s="32"/>
      <c r="L157" s="32">
        <f t="shared" si="77"/>
        <v>429.74999999999994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150</v>
      </c>
      <c r="G158" s="40">
        <v>19</v>
      </c>
      <c r="H158" s="40">
        <v>6</v>
      </c>
      <c r="I158" s="40">
        <v>26</v>
      </c>
      <c r="J158" s="40">
        <v>236</v>
      </c>
      <c r="K158" s="41">
        <v>302</v>
      </c>
      <c r="L158" s="40">
        <v>92.57</v>
      </c>
    </row>
    <row r="159" spans="1:12" ht="15">
      <c r="A159" s="23"/>
      <c r="B159" s="15"/>
      <c r="C159" s="11"/>
      <c r="D159" s="6" t="s">
        <v>22</v>
      </c>
      <c r="E159" s="42" t="s">
        <v>63</v>
      </c>
      <c r="F159" s="43">
        <v>200</v>
      </c>
      <c r="G159" s="43">
        <v>5</v>
      </c>
      <c r="H159" s="43">
        <v>6</v>
      </c>
      <c r="I159" s="43">
        <v>24</v>
      </c>
      <c r="J159" s="43">
        <v>169</v>
      </c>
      <c r="K159" s="44">
        <v>684</v>
      </c>
      <c r="L159" s="43">
        <v>34.659999999999997</v>
      </c>
    </row>
    <row r="160" spans="1:12" ht="15">
      <c r="A160" s="23"/>
      <c r="B160" s="15"/>
      <c r="C160" s="11"/>
      <c r="D160" s="7" t="s">
        <v>24</v>
      </c>
      <c r="E160" s="42" t="s">
        <v>24</v>
      </c>
      <c r="F160" s="43">
        <v>200</v>
      </c>
      <c r="G160" s="43">
        <v>2</v>
      </c>
      <c r="H160" s="43">
        <v>1</v>
      </c>
      <c r="I160" s="43">
        <v>21</v>
      </c>
      <c r="J160" s="43">
        <v>103</v>
      </c>
      <c r="K160" s="44"/>
      <c r="L160" s="43">
        <v>47</v>
      </c>
    </row>
    <row r="161" spans="1:12" ht="1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 t="s">
        <v>59</v>
      </c>
      <c r="D163" s="6" t="s">
        <v>44</v>
      </c>
      <c r="E163" s="42" t="s">
        <v>66</v>
      </c>
      <c r="F163" s="43">
        <v>100</v>
      </c>
      <c r="G163" s="43">
        <v>7</v>
      </c>
      <c r="H163" s="43">
        <v>17</v>
      </c>
      <c r="I163" s="43">
        <v>71</v>
      </c>
      <c r="J163" s="43">
        <v>463</v>
      </c>
      <c r="K163" s="44"/>
      <c r="L163" s="43">
        <v>37.35</v>
      </c>
    </row>
    <row r="164" spans="1:12" ht="15">
      <c r="A164" s="23"/>
      <c r="B164" s="15"/>
      <c r="C164" s="11"/>
      <c r="D164" s="6" t="s">
        <v>30</v>
      </c>
      <c r="E164" s="42" t="s">
        <v>107</v>
      </c>
      <c r="F164" s="43">
        <v>200</v>
      </c>
      <c r="G164" s="43">
        <v>6</v>
      </c>
      <c r="H164" s="43">
        <v>6</v>
      </c>
      <c r="I164" s="43">
        <v>8</v>
      </c>
      <c r="J164" s="43">
        <v>113</v>
      </c>
      <c r="K164" s="44"/>
      <c r="L164" s="43">
        <v>72</v>
      </c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850</v>
      </c>
      <c r="G165" s="19">
        <f t="shared" ref="G165:J165" si="78">SUM(G158:G164)</f>
        <v>39</v>
      </c>
      <c r="H165" s="19">
        <f t="shared" si="78"/>
        <v>36</v>
      </c>
      <c r="I165" s="19">
        <f t="shared" si="78"/>
        <v>150</v>
      </c>
      <c r="J165" s="19">
        <f t="shared" si="78"/>
        <v>1084</v>
      </c>
      <c r="K165" s="25"/>
      <c r="L165" s="19">
        <f t="shared" ref="L165" si="79">SUM(L158:L164)</f>
        <v>283.58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97</v>
      </c>
      <c r="E166" s="42" t="s">
        <v>108</v>
      </c>
      <c r="F166" s="43">
        <v>100</v>
      </c>
      <c r="G166" s="43">
        <v>1</v>
      </c>
      <c r="H166" s="43">
        <v>6</v>
      </c>
      <c r="I166" s="43">
        <v>7</v>
      </c>
      <c r="J166" s="43">
        <v>87</v>
      </c>
      <c r="K166" s="44">
        <v>297</v>
      </c>
      <c r="L166" s="43">
        <v>16.649999999999999</v>
      </c>
    </row>
    <row r="167" spans="1:12" ht="15">
      <c r="A167" s="23"/>
      <c r="B167" s="15"/>
      <c r="C167" s="11"/>
      <c r="D167" s="7" t="s">
        <v>27</v>
      </c>
      <c r="E167" s="42" t="s">
        <v>109</v>
      </c>
      <c r="F167" s="43">
        <v>250</v>
      </c>
      <c r="G167" s="43">
        <v>11</v>
      </c>
      <c r="H167" s="43">
        <v>5</v>
      </c>
      <c r="I167" s="43">
        <v>18</v>
      </c>
      <c r="J167" s="43">
        <v>165</v>
      </c>
      <c r="K167" s="44">
        <v>142</v>
      </c>
      <c r="L167" s="43">
        <v>60.31</v>
      </c>
    </row>
    <row r="168" spans="1:12" ht="15">
      <c r="A168" s="23"/>
      <c r="B168" s="15"/>
      <c r="C168" s="11"/>
      <c r="D168" s="7" t="s">
        <v>28</v>
      </c>
      <c r="E168" s="42" t="s">
        <v>110</v>
      </c>
      <c r="F168" s="43">
        <v>90</v>
      </c>
      <c r="G168" s="43">
        <v>16</v>
      </c>
      <c r="H168" s="43">
        <v>17</v>
      </c>
      <c r="I168" s="43">
        <v>1</v>
      </c>
      <c r="J168" s="43">
        <v>218</v>
      </c>
      <c r="K168" s="44">
        <v>229</v>
      </c>
      <c r="L168" s="43">
        <v>71.66</v>
      </c>
    </row>
    <row r="169" spans="1:12" ht="15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3</v>
      </c>
      <c r="H169" s="43">
        <v>4</v>
      </c>
      <c r="I169" s="43">
        <v>23</v>
      </c>
      <c r="J169" s="43">
        <v>139</v>
      </c>
      <c r="K169" s="44">
        <v>297</v>
      </c>
      <c r="L169" s="43">
        <v>18.09</v>
      </c>
    </row>
    <row r="170" spans="1:12" ht="15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1</v>
      </c>
      <c r="H170" s="43">
        <v>0</v>
      </c>
      <c r="I170" s="43">
        <v>18</v>
      </c>
      <c r="J170" s="43">
        <v>77</v>
      </c>
      <c r="K170" s="44"/>
      <c r="L170" s="43">
        <v>34.29</v>
      </c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55</v>
      </c>
      <c r="G171" s="43">
        <v>4</v>
      </c>
      <c r="H171" s="43">
        <v>1</v>
      </c>
      <c r="I171" s="43">
        <v>22</v>
      </c>
      <c r="J171" s="43">
        <v>111</v>
      </c>
      <c r="K171" s="44">
        <v>642</v>
      </c>
      <c r="L171" s="43">
        <v>8.07</v>
      </c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845</v>
      </c>
      <c r="G175" s="19">
        <f t="shared" ref="G175:J175" si="80">SUM(G166:G174)</f>
        <v>36</v>
      </c>
      <c r="H175" s="19">
        <f t="shared" si="80"/>
        <v>33</v>
      </c>
      <c r="I175" s="19">
        <f t="shared" si="80"/>
        <v>89</v>
      </c>
      <c r="J175" s="19">
        <f t="shared" si="80"/>
        <v>797</v>
      </c>
      <c r="K175" s="25"/>
      <c r="L175" s="19">
        <f t="shared" ref="L175" si="81">SUM(L166:L174)</f>
        <v>209.07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1695</v>
      </c>
      <c r="G176" s="32">
        <f t="shared" ref="G176" si="82">G165+G175</f>
        <v>75</v>
      </c>
      <c r="H176" s="32">
        <f t="shared" ref="H176" si="83">H165+H175</f>
        <v>69</v>
      </c>
      <c r="I176" s="32">
        <f t="shared" ref="I176" si="84">I165+I175</f>
        <v>239</v>
      </c>
      <c r="J176" s="32">
        <f t="shared" ref="J176:L176" si="85">J165+J175</f>
        <v>1881</v>
      </c>
      <c r="K176" s="32"/>
      <c r="L176" s="32">
        <f t="shared" si="85"/>
        <v>492.65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>
        <v>200</v>
      </c>
      <c r="G177" s="40">
        <v>6</v>
      </c>
      <c r="H177" s="40">
        <v>12</v>
      </c>
      <c r="I177" s="40">
        <v>32</v>
      </c>
      <c r="J177" s="40">
        <v>260</v>
      </c>
      <c r="K177" s="41">
        <v>302</v>
      </c>
      <c r="L177" s="40">
        <v>32.76</v>
      </c>
    </row>
    <row r="178" spans="1:12" ht="15">
      <c r="A178" s="23"/>
      <c r="B178" s="15"/>
      <c r="C178" s="11"/>
      <c r="D178" s="7" t="s">
        <v>22</v>
      </c>
      <c r="E178" s="42" t="s">
        <v>61</v>
      </c>
      <c r="F178" s="43">
        <v>200</v>
      </c>
      <c r="G178" s="43">
        <v>1</v>
      </c>
      <c r="H178" s="43">
        <v>0</v>
      </c>
      <c r="I178" s="43">
        <v>10</v>
      </c>
      <c r="J178" s="43">
        <v>44</v>
      </c>
      <c r="K178" s="44">
        <v>684</v>
      </c>
      <c r="L178" s="43">
        <v>13.23</v>
      </c>
    </row>
    <row r="179" spans="1:12" ht="15">
      <c r="A179" s="23"/>
      <c r="B179" s="15"/>
      <c r="C179" s="11"/>
      <c r="D179" s="7" t="s">
        <v>23</v>
      </c>
      <c r="E179" s="42" t="s">
        <v>43</v>
      </c>
      <c r="F179" s="43">
        <v>70</v>
      </c>
      <c r="G179" s="43">
        <v>9</v>
      </c>
      <c r="H179" s="43">
        <v>7</v>
      </c>
      <c r="I179" s="43">
        <v>18</v>
      </c>
      <c r="J179" s="43">
        <v>166</v>
      </c>
      <c r="K179" s="44"/>
      <c r="L179" s="43">
        <v>23.71</v>
      </c>
    </row>
    <row r="180" spans="1:12" ht="15">
      <c r="A180" s="23"/>
      <c r="B180" s="15"/>
      <c r="C180" s="11"/>
      <c r="D180" s="7" t="s">
        <v>24</v>
      </c>
      <c r="E180" s="42" t="s">
        <v>24</v>
      </c>
      <c r="F180" s="43">
        <v>200</v>
      </c>
      <c r="G180" s="43">
        <v>1</v>
      </c>
      <c r="H180" s="43">
        <v>1</v>
      </c>
      <c r="I180" s="43">
        <v>20</v>
      </c>
      <c r="J180" s="43">
        <v>89</v>
      </c>
      <c r="K180" s="44"/>
      <c r="L180" s="43">
        <v>49</v>
      </c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670</v>
      </c>
      <c r="G184" s="19">
        <f t="shared" ref="G184:J184" si="86">SUM(G177:G183)</f>
        <v>17</v>
      </c>
      <c r="H184" s="19">
        <f t="shared" si="86"/>
        <v>20</v>
      </c>
      <c r="I184" s="19">
        <f t="shared" si="86"/>
        <v>80</v>
      </c>
      <c r="J184" s="19">
        <f t="shared" si="86"/>
        <v>559</v>
      </c>
      <c r="K184" s="25"/>
      <c r="L184" s="19">
        <f t="shared" ref="L184" si="87">SUM(L177:L183)</f>
        <v>118.69999999999999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112</v>
      </c>
      <c r="F185" s="43">
        <v>60</v>
      </c>
      <c r="G185" s="43">
        <v>1</v>
      </c>
      <c r="H185" s="43">
        <v>0</v>
      </c>
      <c r="I185" s="43">
        <v>3</v>
      </c>
      <c r="J185" s="43">
        <v>17</v>
      </c>
      <c r="K185" s="44"/>
      <c r="L185" s="43">
        <v>69</v>
      </c>
    </row>
    <row r="186" spans="1:12" ht="15">
      <c r="A186" s="23"/>
      <c r="B186" s="15"/>
      <c r="C186" s="11"/>
      <c r="D186" s="7" t="s">
        <v>27</v>
      </c>
      <c r="E186" s="42" t="s">
        <v>113</v>
      </c>
      <c r="F186" s="43">
        <v>250</v>
      </c>
      <c r="G186" s="43">
        <v>10</v>
      </c>
      <c r="H186" s="43">
        <v>6</v>
      </c>
      <c r="I186" s="43">
        <v>12</v>
      </c>
      <c r="J186" s="43">
        <v>143</v>
      </c>
      <c r="K186" s="44"/>
      <c r="L186" s="43">
        <v>62.54</v>
      </c>
    </row>
    <row r="187" spans="1:12" ht="15">
      <c r="A187" s="23"/>
      <c r="B187" s="15"/>
      <c r="C187" s="11"/>
      <c r="D187" s="7" t="s">
        <v>28</v>
      </c>
      <c r="E187" s="42" t="s">
        <v>119</v>
      </c>
      <c r="F187" s="43">
        <v>100</v>
      </c>
      <c r="G187" s="43">
        <v>18</v>
      </c>
      <c r="H187" s="43">
        <v>14</v>
      </c>
      <c r="I187" s="43">
        <v>0</v>
      </c>
      <c r="J187" s="43">
        <v>198</v>
      </c>
      <c r="K187" s="44"/>
      <c r="L187" s="43">
        <v>137.25</v>
      </c>
    </row>
    <row r="188" spans="1:12" ht="15">
      <c r="A188" s="23"/>
      <c r="B188" s="15"/>
      <c r="C188" s="11"/>
      <c r="D188" s="7" t="s">
        <v>29</v>
      </c>
      <c r="E188" s="42" t="s">
        <v>114</v>
      </c>
      <c r="F188" s="43">
        <v>150</v>
      </c>
      <c r="G188" s="43">
        <v>8</v>
      </c>
      <c r="H188" s="43">
        <v>12</v>
      </c>
      <c r="I188" s="43">
        <v>38</v>
      </c>
      <c r="J188" s="43">
        <v>294</v>
      </c>
      <c r="K188" s="44"/>
      <c r="L188" s="43">
        <v>24.94</v>
      </c>
    </row>
    <row r="189" spans="1:12" ht="15">
      <c r="A189" s="23"/>
      <c r="B189" s="15"/>
      <c r="C189" s="11"/>
      <c r="D189" s="7" t="s">
        <v>30</v>
      </c>
      <c r="E189" s="42" t="s">
        <v>115</v>
      </c>
      <c r="F189" s="43">
        <v>200</v>
      </c>
      <c r="G189" s="43">
        <v>0</v>
      </c>
      <c r="H189" s="43">
        <v>0</v>
      </c>
      <c r="I189" s="43">
        <v>29</v>
      </c>
      <c r="J189" s="43">
        <v>118</v>
      </c>
      <c r="K189" s="44"/>
      <c r="L189" s="43">
        <v>31.25</v>
      </c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55</v>
      </c>
      <c r="G190" s="43">
        <v>4</v>
      </c>
      <c r="H190" s="43">
        <v>1</v>
      </c>
      <c r="I190" s="43">
        <v>22</v>
      </c>
      <c r="J190" s="43">
        <v>111</v>
      </c>
      <c r="K190" s="44"/>
      <c r="L190" s="43">
        <v>8.07</v>
      </c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815</v>
      </c>
      <c r="G194" s="19">
        <f t="shared" ref="G194:J194" si="88">SUM(G185:G193)</f>
        <v>41</v>
      </c>
      <c r="H194" s="19">
        <f t="shared" si="88"/>
        <v>33</v>
      </c>
      <c r="I194" s="19">
        <f t="shared" si="88"/>
        <v>104</v>
      </c>
      <c r="J194" s="19">
        <f t="shared" si="88"/>
        <v>881</v>
      </c>
      <c r="K194" s="25"/>
      <c r="L194" s="19">
        <f t="shared" ref="L194" si="89">SUM(L185:L193)</f>
        <v>333.04999999999995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1485</v>
      </c>
      <c r="G195" s="32">
        <f t="shared" ref="G195" si="90">G184+G194</f>
        <v>58</v>
      </c>
      <c r="H195" s="32">
        <f t="shared" ref="H195" si="91">H184+H194</f>
        <v>53</v>
      </c>
      <c r="I195" s="32">
        <f t="shared" ref="I195" si="92">I184+I194</f>
        <v>184</v>
      </c>
      <c r="J195" s="32">
        <f t="shared" ref="J195:L195" si="93">J184+J194</f>
        <v>1440</v>
      </c>
      <c r="K195" s="32"/>
      <c r="L195" s="32">
        <f t="shared" si="93"/>
        <v>451.74999999999994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1664.7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</v>
      </c>
      <c r="H196" s="34">
        <f t="shared" si="94"/>
        <v>62.4</v>
      </c>
      <c r="I196" s="34">
        <f t="shared" si="94"/>
        <v>262.3</v>
      </c>
      <c r="J196" s="34">
        <f t="shared" si="94"/>
        <v>1872.4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420.33599999999996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Зав.столовой</cp:lastModifiedBy>
  <dcterms:created xsi:type="dcterms:W3CDTF">2022-05-16T14:23:56Z</dcterms:created>
  <dcterms:modified xsi:type="dcterms:W3CDTF">2024-03-27T09:06:56Z</dcterms:modified>
</cp:coreProperties>
</file>